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3170" windowHeight="910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7" i="1"/>
  <c r="L127" i="1"/>
  <c r="L138" i="1" s="1"/>
  <c r="L118" i="1"/>
  <c r="L108" i="1"/>
  <c r="L119" i="1" s="1"/>
  <c r="L100" i="1"/>
  <c r="L99" i="1"/>
  <c r="L89" i="1"/>
  <c r="L80" i="1"/>
  <c r="L70" i="1"/>
  <c r="L81" i="1" s="1"/>
  <c r="L61" i="1"/>
  <c r="L51" i="1"/>
  <c r="L62" i="1" s="1"/>
  <c r="L42" i="1"/>
  <c r="L32" i="1"/>
  <c r="L43" i="1" s="1"/>
  <c r="L196" i="1" s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19" i="1" l="1"/>
  <c r="G195" i="1"/>
  <c r="I138" i="1"/>
  <c r="J81" i="1"/>
  <c r="F81" i="1"/>
  <c r="J195" i="1"/>
  <c r="I195" i="1"/>
  <c r="H176" i="1"/>
  <c r="G176" i="1"/>
  <c r="G157" i="1"/>
  <c r="I157" i="1"/>
  <c r="G138" i="1"/>
  <c r="J119" i="1"/>
  <c r="I119" i="1"/>
  <c r="H100" i="1"/>
  <c r="J100" i="1"/>
  <c r="F100" i="1"/>
  <c r="I81" i="1"/>
  <c r="G81" i="1"/>
  <c r="H62" i="1"/>
  <c r="F62" i="1"/>
  <c r="J62" i="1"/>
  <c r="G62" i="1"/>
  <c r="I62" i="1"/>
  <c r="H43" i="1"/>
  <c r="F43" i="1"/>
  <c r="J43" i="1"/>
  <c r="G43" i="1"/>
  <c r="H81" i="1"/>
  <c r="I100" i="1"/>
  <c r="J138" i="1"/>
  <c r="H157" i="1"/>
  <c r="J176" i="1"/>
  <c r="H195" i="1"/>
  <c r="H119" i="1"/>
  <c r="I43" i="1"/>
  <c r="G100" i="1"/>
  <c r="H138" i="1"/>
  <c r="J157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I196" i="1"/>
  <c r="F196" i="1"/>
  <c r="H196" i="1"/>
</calcChain>
</file>

<file path=xl/sharedStrings.xml><?xml version="1.0" encoding="utf-8"?>
<sst xmlns="http://schemas.openxmlformats.org/spreadsheetml/2006/main" count="335" uniqueCount="144">
  <si>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</si>
  <si>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</si>
  <si>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</si>
  <si>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</si>
  <si>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</si>
  <si>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</si>
  <si>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</si>
  <si>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</si>
  <si>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</si>
  <si>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</si>
  <si>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</si>
  <si>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</si>
  <si>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</si>
  <si>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</si>
  <si>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</si>
  <si>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</si>
  <si>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</si>
  <si>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</si>
  <si>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</si>
  <si>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</si>
  <si>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</si>
  <si>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</si>
  <si>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</si>
  <si>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</si>
  <si>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</si>
  <si>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</si>
  <si>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</si>
  <si>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</si>
  <si>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</si>
  <si>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</si>
  <si>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</si>
  <si>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</si>
  <si>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</si>
  <si>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</si>
  <si>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</si>
  <si>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</si>
  <si>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</si>
  <si>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</si>
  <si>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</si>
  <si>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 жидкая</t>
  </si>
  <si>
    <t>Какао со сгущённым молоком</t>
  </si>
  <si>
    <t>Сыр твердых сортов в нарезке</t>
  </si>
  <si>
    <t>54-1з</t>
  </si>
  <si>
    <t>Хлеб пшеничный</t>
  </si>
  <si>
    <t>Яйца варёные</t>
  </si>
  <si>
    <t>Овощи натуральные (огурцы)</t>
  </si>
  <si>
    <t>Каша ячневая рассыпчатая с луком</t>
  </si>
  <si>
    <t>Хлеб ржаной</t>
  </si>
  <si>
    <t>54-11с</t>
  </si>
  <si>
    <t>54-28хн</t>
  </si>
  <si>
    <t>Плов с курицей</t>
  </si>
  <si>
    <t>Кофейный напиток с молоком</t>
  </si>
  <si>
    <t>Яблоко</t>
  </si>
  <si>
    <t>54-12м</t>
  </si>
  <si>
    <t>Салат из моркови с зелёным горошком</t>
  </si>
  <si>
    <t>Щи из свежей капусты с картофелем</t>
  </si>
  <si>
    <t>Жаркое по - домашнему</t>
  </si>
  <si>
    <t>Кисель из свежих ягод</t>
  </si>
  <si>
    <t>Омлет с сыром</t>
  </si>
  <si>
    <t>Чай с сахаром</t>
  </si>
  <si>
    <t>Сок виноградный</t>
  </si>
  <si>
    <t>Салат из квашенной капусты с луком</t>
  </si>
  <si>
    <t>Рассольник ленинградский</t>
  </si>
  <si>
    <t>Картофельное пюре</t>
  </si>
  <si>
    <t>Котлеты или биточки рыбные</t>
  </si>
  <si>
    <t>Напиток из шиповника</t>
  </si>
  <si>
    <t>54-13хн</t>
  </si>
  <si>
    <t>Рагу из птицы</t>
  </si>
  <si>
    <t>Чай с лимоном</t>
  </si>
  <si>
    <t>Апельсин</t>
  </si>
  <si>
    <t>Салат из свеклы отварной</t>
  </si>
  <si>
    <t>54-13з</t>
  </si>
  <si>
    <t>Каша вязкая из хлопьев овсяных "Геркулес"</t>
  </si>
  <si>
    <t>Какао с молоком</t>
  </si>
  <si>
    <t>Булочка с повидлом</t>
  </si>
  <si>
    <t>Банан</t>
  </si>
  <si>
    <t>54-29к</t>
  </si>
  <si>
    <t>Пром.</t>
  </si>
  <si>
    <t>Суп картофельный с макаронными изделиями</t>
  </si>
  <si>
    <t>Компот из клубники</t>
  </si>
  <si>
    <t>Каша гречневая рассыпчатая</t>
  </si>
  <si>
    <t>Оладьи из печени по-кунцевски</t>
  </si>
  <si>
    <t>54-31м</t>
  </si>
  <si>
    <t>ДП-3н</t>
  </si>
  <si>
    <t>Каша вязкая молочная пшенная</t>
  </si>
  <si>
    <t>Масло сливочное (порциями)</t>
  </si>
  <si>
    <t>53-19з</t>
  </si>
  <si>
    <t>54-6к</t>
  </si>
  <si>
    <t>Суп гороховый</t>
  </si>
  <si>
    <t>Каша перловая рассыпчатая</t>
  </si>
  <si>
    <t>Компот из смеси сухофруктов</t>
  </si>
  <si>
    <t>54-25с</t>
  </si>
  <si>
    <t>54-5г</t>
  </si>
  <si>
    <t>54-1хн</t>
  </si>
  <si>
    <t>54-4о</t>
  </si>
  <si>
    <t>Икра свекольная</t>
  </si>
  <si>
    <t>Суп из овощей</t>
  </si>
  <si>
    <t>Рис припущенный</t>
  </si>
  <si>
    <t>54-15з</t>
  </si>
  <si>
    <t>Тефтели рыбные</t>
  </si>
  <si>
    <t>Макароны отварные с сыром</t>
  </si>
  <si>
    <t xml:space="preserve">Какао с молоком сгущенным </t>
  </si>
  <si>
    <t>54-22гн</t>
  </si>
  <si>
    <t>Суп картофельный с клёцками</t>
  </si>
  <si>
    <t>Фрикадельки из говядины</t>
  </si>
  <si>
    <t>Капуста тушеная</t>
  </si>
  <si>
    <t>Компот из чернослива</t>
  </si>
  <si>
    <t>54-29м</t>
  </si>
  <si>
    <t>54-8г</t>
  </si>
  <si>
    <t>54-3хн</t>
  </si>
  <si>
    <t>Запеканка из творога</t>
  </si>
  <si>
    <t>Сгущённое молоко</t>
  </si>
  <si>
    <t>Горошек зеленый</t>
  </si>
  <si>
    <t>Рассольник домашний</t>
  </si>
  <si>
    <t>Компот из облепихи</t>
  </si>
  <si>
    <t>54-20з</t>
  </si>
  <si>
    <t>54-9хн</t>
  </si>
  <si>
    <t>Чай с молоком</t>
  </si>
  <si>
    <t>Помидор в нарезке</t>
  </si>
  <si>
    <t>Плов из отварной говядины</t>
  </si>
  <si>
    <t>Компот из яблок с лимоном</t>
  </si>
  <si>
    <t>54-3з</t>
  </si>
  <si>
    <t xml:space="preserve">Директор </t>
  </si>
  <si>
    <t>Величко Е.В</t>
  </si>
  <si>
    <t>МБОУ СОШ №8</t>
  </si>
  <si>
    <t xml:space="preserve">Суп крестьянский с крупой </t>
  </si>
  <si>
    <t xml:space="preserve">Напиток из облепихи </t>
  </si>
  <si>
    <t xml:space="preserve">54-11м </t>
  </si>
  <si>
    <t xml:space="preserve">54-2м </t>
  </si>
  <si>
    <t>Жаркое по-домашнему</t>
  </si>
  <si>
    <t xml:space="preserve">54-9м </t>
  </si>
  <si>
    <t>Йогурт</t>
  </si>
  <si>
    <t>Котлета Школьная</t>
  </si>
  <si>
    <t>Батончик злаковый</t>
  </si>
  <si>
    <t>Горошек зеленый консервированный</t>
  </si>
  <si>
    <t>Бананы</t>
  </si>
  <si>
    <t>Суп картофельный с рыбой</t>
  </si>
  <si>
    <t>Компот из плодов или ягод сушеных (чернослив)</t>
  </si>
  <si>
    <t>Йгурт питьевой</t>
  </si>
  <si>
    <t>Овощи натуральные (помидоры)</t>
  </si>
  <si>
    <t>Плов из отварной птицы</t>
  </si>
  <si>
    <t>Рыба запеченная с сыром и луком</t>
  </si>
  <si>
    <t>54-12р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</si>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</sst>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0" xfId="0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E173" sqref="E173:K17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124</v>
      </c>
      <c r="D1" s="56"/>
      <c r="E1" s="56"/>
      <c r="F1" s="12" t="s">
        <v>16</v>
      </c>
      <c r="G1" s="2" t="s">
        <v>17</v>
      </c>
      <c r="H1" s="57" t="s">
        <v>122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123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205</v>
      </c>
      <c r="G6" s="40">
        <v>6.1</v>
      </c>
      <c r="H6" s="40">
        <v>5.9</v>
      </c>
      <c r="I6" s="40">
        <v>29.9</v>
      </c>
      <c r="J6" s="40">
        <v>197.3</v>
      </c>
      <c r="K6" s="41">
        <v>107</v>
      </c>
      <c r="L6" s="40"/>
    </row>
    <row r="7" spans="1:12" ht="15" x14ac:dyDescent="0.25">
      <c r="A7" s="23"/>
      <c r="B7" s="15"/>
      <c r="C7" s="11"/>
      <c r="D7" s="6"/>
      <c r="E7" s="42" t="s">
        <v>41</v>
      </c>
      <c r="F7" s="43">
        <v>30</v>
      </c>
      <c r="G7" s="43">
        <v>7</v>
      </c>
      <c r="H7" s="43">
        <v>8.9</v>
      </c>
      <c r="I7" s="43">
        <v>0</v>
      </c>
      <c r="J7" s="43">
        <v>107.5</v>
      </c>
      <c r="K7" s="44" t="s">
        <v>42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3.5</v>
      </c>
      <c r="H8" s="43">
        <v>3.4</v>
      </c>
      <c r="I8" s="43">
        <v>22.3</v>
      </c>
      <c r="J8" s="43">
        <v>133.4</v>
      </c>
      <c r="K8" s="44">
        <v>271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2.2999999999999998</v>
      </c>
      <c r="H9" s="43">
        <v>0.2</v>
      </c>
      <c r="I9" s="43">
        <v>14.8</v>
      </c>
      <c r="J9" s="43">
        <v>70.3</v>
      </c>
      <c r="K9" s="44">
        <v>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53</v>
      </c>
      <c r="G11" s="43">
        <v>6.3</v>
      </c>
      <c r="H11" s="43">
        <v>5.4</v>
      </c>
      <c r="I11" s="43">
        <v>0.3</v>
      </c>
      <c r="J11" s="43">
        <v>74.900000000000006</v>
      </c>
      <c r="K11" s="44">
        <v>19</v>
      </c>
      <c r="L11" s="43"/>
    </row>
    <row r="12" spans="1:12" ht="15" x14ac:dyDescent="0.25">
      <c r="A12" s="23"/>
      <c r="B12" s="15"/>
      <c r="C12" s="11"/>
      <c r="D12" s="6"/>
      <c r="E12" s="42" t="s">
        <v>131</v>
      </c>
      <c r="F12" s="43">
        <v>130</v>
      </c>
      <c r="G12" s="43">
        <v>9</v>
      </c>
      <c r="H12" s="43">
        <v>7</v>
      </c>
      <c r="I12" s="43">
        <v>47</v>
      </c>
      <c r="J12" s="43">
        <v>287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648</v>
      </c>
      <c r="G13" s="19">
        <f t="shared" ref="G13:J13" si="0">SUM(G6:G12)</f>
        <v>34.200000000000003</v>
      </c>
      <c r="H13" s="19">
        <f t="shared" si="0"/>
        <v>30.799999999999997</v>
      </c>
      <c r="I13" s="19">
        <f t="shared" si="0"/>
        <v>114.3</v>
      </c>
      <c r="J13" s="19">
        <f t="shared" si="0"/>
        <v>870.40000000000009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0.5</v>
      </c>
      <c r="H14" s="43">
        <v>0.1</v>
      </c>
      <c r="I14" s="43">
        <v>1.5</v>
      </c>
      <c r="J14" s="43">
        <v>8.5</v>
      </c>
      <c r="K14" s="44">
        <v>246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125</v>
      </c>
      <c r="F15" s="43">
        <v>250</v>
      </c>
      <c r="G15" s="43">
        <v>6.2</v>
      </c>
      <c r="H15" s="43">
        <v>6</v>
      </c>
      <c r="I15" s="43">
        <v>14.2</v>
      </c>
      <c r="J15" s="43">
        <v>135.69999999999999</v>
      </c>
      <c r="K15" s="44" t="s">
        <v>48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132</v>
      </c>
      <c r="F16" s="43">
        <v>100</v>
      </c>
      <c r="G16" s="43">
        <v>15.3</v>
      </c>
      <c r="H16" s="43">
        <v>11</v>
      </c>
      <c r="I16" s="43">
        <v>13.3</v>
      </c>
      <c r="J16" s="43">
        <v>213</v>
      </c>
      <c r="K16" s="44">
        <v>347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4.2</v>
      </c>
      <c r="H17" s="43">
        <v>16.7</v>
      </c>
      <c r="I17" s="43">
        <v>25.9</v>
      </c>
      <c r="J17" s="43">
        <v>270.39999999999998</v>
      </c>
      <c r="K17" s="44">
        <v>223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126</v>
      </c>
      <c r="F18" s="43">
        <v>200</v>
      </c>
      <c r="G18" s="43">
        <v>0.2</v>
      </c>
      <c r="H18" s="43">
        <v>1</v>
      </c>
      <c r="I18" s="43">
        <v>2.5</v>
      </c>
      <c r="J18" s="43">
        <v>19.399999999999999</v>
      </c>
      <c r="K18" s="44" t="s">
        <v>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2.2999999999999998</v>
      </c>
      <c r="H19" s="43">
        <v>0.2</v>
      </c>
      <c r="I19" s="43">
        <v>14.8</v>
      </c>
      <c r="J19" s="43">
        <v>70.3</v>
      </c>
      <c r="K19" s="44">
        <v>0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20</v>
      </c>
      <c r="G20" s="43">
        <v>1.2</v>
      </c>
      <c r="H20" s="43">
        <v>0.2</v>
      </c>
      <c r="I20" s="43">
        <v>6.1</v>
      </c>
      <c r="J20" s="43">
        <v>31.2</v>
      </c>
      <c r="K20" s="44">
        <v>0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29.9</v>
      </c>
      <c r="H23" s="19">
        <f t="shared" si="2"/>
        <v>35.200000000000003</v>
      </c>
      <c r="I23" s="19">
        <f t="shared" si="2"/>
        <v>78.3</v>
      </c>
      <c r="J23" s="19">
        <f t="shared" si="2"/>
        <v>748.49999999999989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1458</v>
      </c>
      <c r="G24" s="32">
        <f t="shared" ref="G24:J24" si="4">G13+G23</f>
        <v>64.099999999999994</v>
      </c>
      <c r="H24" s="32">
        <f t="shared" si="4"/>
        <v>66</v>
      </c>
      <c r="I24" s="32">
        <f t="shared" si="4"/>
        <v>192.6</v>
      </c>
      <c r="J24" s="32">
        <f t="shared" si="4"/>
        <v>1618.9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250</v>
      </c>
      <c r="G25" s="40">
        <v>34.1</v>
      </c>
      <c r="H25" s="40">
        <v>8.1</v>
      </c>
      <c r="I25" s="40">
        <v>41.6</v>
      </c>
      <c r="J25" s="40">
        <v>375.8</v>
      </c>
      <c r="K25" s="41" t="s">
        <v>53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3.2</v>
      </c>
      <c r="H27" s="43">
        <v>2.5</v>
      </c>
      <c r="I27" s="43">
        <v>18.2</v>
      </c>
      <c r="J27" s="43">
        <v>107.6</v>
      </c>
      <c r="K27" s="44">
        <v>286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0.3</v>
      </c>
      <c r="I28" s="43">
        <v>19.7</v>
      </c>
      <c r="J28" s="43">
        <v>93.8</v>
      </c>
      <c r="K28" s="44">
        <v>0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52</v>
      </c>
      <c r="F29" s="43">
        <v>150</v>
      </c>
      <c r="G29" s="43">
        <v>0.6</v>
      </c>
      <c r="H29" s="43">
        <v>0.6</v>
      </c>
      <c r="I29" s="43">
        <v>14.7</v>
      </c>
      <c r="J29" s="43">
        <v>66.599999999999994</v>
      </c>
      <c r="K29" s="44">
        <v>0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40.900000000000006</v>
      </c>
      <c r="H32" s="19">
        <f t="shared" ref="H32" si="7">SUM(H25:H31)</f>
        <v>11.5</v>
      </c>
      <c r="I32" s="19">
        <f t="shared" ref="I32" si="8">SUM(I25:I31)</f>
        <v>94.2</v>
      </c>
      <c r="J32" s="19">
        <f t="shared" ref="J32:L32" si="9">SUM(J25:J31)</f>
        <v>643.79999999999995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1.5</v>
      </c>
      <c r="H33" s="43">
        <v>5.3</v>
      </c>
      <c r="I33" s="43">
        <v>3.9</v>
      </c>
      <c r="J33" s="43">
        <v>70</v>
      </c>
      <c r="K33" s="44">
        <v>12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250</v>
      </c>
      <c r="G34" s="43">
        <v>1.9</v>
      </c>
      <c r="H34" s="43">
        <v>5.9</v>
      </c>
      <c r="I34" s="43">
        <v>8.3000000000000007</v>
      </c>
      <c r="J34" s="43">
        <v>93.8</v>
      </c>
      <c r="K34" s="44">
        <v>63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200</v>
      </c>
      <c r="G35" s="43">
        <v>2.6</v>
      </c>
      <c r="H35" s="43">
        <v>7</v>
      </c>
      <c r="I35" s="43">
        <v>19.600000000000001</v>
      </c>
      <c r="J35" s="43">
        <v>151.80000000000001</v>
      </c>
      <c r="K35" s="44">
        <v>181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0.2</v>
      </c>
      <c r="H37" s="43">
        <v>0.1</v>
      </c>
      <c r="I37" s="43">
        <v>19.5</v>
      </c>
      <c r="J37" s="43">
        <v>79.599999999999994</v>
      </c>
      <c r="K37" s="44">
        <v>276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40</v>
      </c>
      <c r="G38" s="43">
        <v>3</v>
      </c>
      <c r="H38" s="43">
        <v>0.3</v>
      </c>
      <c r="I38" s="43">
        <v>19.7</v>
      </c>
      <c r="J38" s="43">
        <v>93.8</v>
      </c>
      <c r="K38" s="44">
        <v>0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1.9</v>
      </c>
      <c r="H39" s="43">
        <v>0.3</v>
      </c>
      <c r="I39" s="43">
        <v>9.1</v>
      </c>
      <c r="J39" s="43">
        <v>46.8</v>
      </c>
      <c r="K39" s="44">
        <v>0</v>
      </c>
      <c r="L39" s="43"/>
    </row>
    <row r="40" spans="1:12" ht="15" x14ac:dyDescent="0.25">
      <c r="A40" s="14"/>
      <c r="B40" s="15"/>
      <c r="C40" s="11"/>
      <c r="D40" s="6"/>
      <c r="E40" s="42" t="s">
        <v>133</v>
      </c>
      <c r="F40" s="43">
        <v>25</v>
      </c>
      <c r="G40" s="43">
        <v>1.8</v>
      </c>
      <c r="H40" s="43">
        <v>3.2</v>
      </c>
      <c r="I40" s="43">
        <v>15.2</v>
      </c>
      <c r="J40" s="43">
        <v>96.7</v>
      </c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805</v>
      </c>
      <c r="G42" s="19">
        <f t="shared" ref="G42" si="10">SUM(G33:G41)</f>
        <v>12.9</v>
      </c>
      <c r="H42" s="19">
        <f t="shared" ref="H42" si="11">SUM(H33:H41)</f>
        <v>22.1</v>
      </c>
      <c r="I42" s="19">
        <f t="shared" ref="I42" si="12">SUM(I33:I41)</f>
        <v>95.3</v>
      </c>
      <c r="J42" s="19">
        <f t="shared" ref="J42:L42" si="13">SUM(J33:J41)</f>
        <v>632.50000000000011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1445</v>
      </c>
      <c r="G43" s="32">
        <f t="shared" ref="G43" si="14">G32+G42</f>
        <v>53.800000000000004</v>
      </c>
      <c r="H43" s="32">
        <f t="shared" ref="H43" si="15">H32+H42</f>
        <v>33.6</v>
      </c>
      <c r="I43" s="32">
        <f t="shared" ref="I43" si="16">I32+I42</f>
        <v>189.5</v>
      </c>
      <c r="J43" s="32">
        <f t="shared" ref="J43:L43" si="17">J32+J42</f>
        <v>1276.3000000000002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150</v>
      </c>
      <c r="G44" s="40">
        <v>21.5</v>
      </c>
      <c r="H44" s="40">
        <v>22.7</v>
      </c>
      <c r="I44" s="40">
        <v>3.2</v>
      </c>
      <c r="J44" s="40">
        <v>302.60000000000002</v>
      </c>
      <c r="K44" s="41">
        <v>138</v>
      </c>
      <c r="L44" s="40"/>
    </row>
    <row r="45" spans="1:12" ht="15" x14ac:dyDescent="0.25">
      <c r="A45" s="23"/>
      <c r="B45" s="15"/>
      <c r="C45" s="11"/>
      <c r="D45" s="6"/>
      <c r="E45" s="42" t="s">
        <v>134</v>
      </c>
      <c r="F45" s="43">
        <v>100</v>
      </c>
      <c r="G45" s="43">
        <v>5.0999999999999996</v>
      </c>
      <c r="H45" s="43">
        <v>0.2</v>
      </c>
      <c r="I45" s="43">
        <v>8.1999999999999993</v>
      </c>
      <c r="J45" s="43">
        <v>55.1</v>
      </c>
      <c r="K45" s="44">
        <v>229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0.2</v>
      </c>
      <c r="H46" s="43">
        <v>0.1</v>
      </c>
      <c r="I46" s="43">
        <v>15</v>
      </c>
      <c r="J46" s="43">
        <v>61.4</v>
      </c>
      <c r="K46" s="44">
        <v>300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>
        <v>0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60</v>
      </c>
      <c r="F49" s="43">
        <v>200</v>
      </c>
      <c r="G49" s="43">
        <v>0.6</v>
      </c>
      <c r="H49" s="43">
        <v>0.4</v>
      </c>
      <c r="I49" s="43">
        <v>32.6</v>
      </c>
      <c r="J49" s="43">
        <v>136.4</v>
      </c>
      <c r="K49" s="44">
        <v>0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680</v>
      </c>
      <c r="G51" s="19">
        <f t="shared" ref="G51" si="18">SUM(G44:G50)</f>
        <v>29.700000000000003</v>
      </c>
      <c r="H51" s="19">
        <f t="shared" ref="H51" si="19">SUM(H44:H50)</f>
        <v>23.599999999999998</v>
      </c>
      <c r="I51" s="19">
        <f t="shared" ref="I51" si="20">SUM(I44:I50)</f>
        <v>73.800000000000011</v>
      </c>
      <c r="J51" s="19">
        <f t="shared" ref="J51:L51" si="21">SUM(J44:J50)</f>
        <v>625.80000000000007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60</v>
      </c>
      <c r="G52" s="43">
        <v>1</v>
      </c>
      <c r="H52" s="43">
        <v>6.1</v>
      </c>
      <c r="I52" s="43">
        <v>2</v>
      </c>
      <c r="J52" s="43">
        <v>66.099999999999994</v>
      </c>
      <c r="K52" s="44">
        <v>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250</v>
      </c>
      <c r="G53" s="43">
        <v>2.4</v>
      </c>
      <c r="H53" s="43">
        <v>6.1</v>
      </c>
      <c r="I53" s="43">
        <v>15.7</v>
      </c>
      <c r="J53" s="43">
        <v>127</v>
      </c>
      <c r="K53" s="44">
        <v>42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100</v>
      </c>
      <c r="G54" s="43">
        <v>12.8</v>
      </c>
      <c r="H54" s="43">
        <v>4.0999999999999996</v>
      </c>
      <c r="I54" s="43">
        <v>6.1</v>
      </c>
      <c r="J54" s="43">
        <v>112.3</v>
      </c>
      <c r="K54" s="44">
        <v>161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3</v>
      </c>
      <c r="H55" s="43">
        <v>5.2</v>
      </c>
      <c r="I55" s="43">
        <v>19.8</v>
      </c>
      <c r="J55" s="43">
        <v>138.30000000000001</v>
      </c>
      <c r="K55" s="44">
        <v>241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0.6</v>
      </c>
      <c r="H56" s="43">
        <v>0.2</v>
      </c>
      <c r="I56" s="43">
        <v>15.1</v>
      </c>
      <c r="J56" s="43">
        <v>65.400000000000006</v>
      </c>
      <c r="K56" s="44" t="s">
        <v>66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2.2999999999999998</v>
      </c>
      <c r="H57" s="43">
        <v>0.2</v>
      </c>
      <c r="I57" s="43">
        <v>14.8</v>
      </c>
      <c r="J57" s="43">
        <v>70.3</v>
      </c>
      <c r="K57" s="44">
        <v>0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20</v>
      </c>
      <c r="G58" s="43">
        <v>1.2</v>
      </c>
      <c r="H58" s="43">
        <v>0.2</v>
      </c>
      <c r="I58" s="43">
        <v>6.1</v>
      </c>
      <c r="J58" s="43">
        <v>31.2</v>
      </c>
      <c r="K58" s="44">
        <v>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23.3</v>
      </c>
      <c r="H61" s="19">
        <f t="shared" ref="H61" si="23">SUM(H52:H60)</f>
        <v>22.099999999999994</v>
      </c>
      <c r="I61" s="19">
        <f t="shared" ref="I61" si="24">SUM(I52:I60)</f>
        <v>79.599999999999994</v>
      </c>
      <c r="J61" s="19">
        <f t="shared" ref="J61:L61" si="25">SUM(J52:J60)</f>
        <v>610.6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1490</v>
      </c>
      <c r="G62" s="32">
        <f t="shared" ref="G62" si="26">G51+G61</f>
        <v>53</v>
      </c>
      <c r="H62" s="32">
        <f t="shared" ref="H62" si="27">H51+H61</f>
        <v>45.699999999999989</v>
      </c>
      <c r="I62" s="32">
        <f t="shared" ref="I62" si="28">I51+I61</f>
        <v>153.4</v>
      </c>
      <c r="J62" s="32">
        <f t="shared" ref="J62:L62" si="29">J51+J61</f>
        <v>1236.4000000000001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250</v>
      </c>
      <c r="G63" s="40">
        <v>19.600000000000001</v>
      </c>
      <c r="H63" s="40">
        <v>9.1</v>
      </c>
      <c r="I63" s="40">
        <v>25.4</v>
      </c>
      <c r="J63" s="40">
        <v>262.3</v>
      </c>
      <c r="K63" s="41">
        <v>214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207</v>
      </c>
      <c r="G65" s="43">
        <v>0.3</v>
      </c>
      <c r="H65" s="43">
        <v>0.1</v>
      </c>
      <c r="I65" s="43">
        <v>15.8</v>
      </c>
      <c r="J65" s="43">
        <v>64.8</v>
      </c>
      <c r="K65" s="44">
        <v>294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>
        <v>0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135</v>
      </c>
      <c r="F67" s="43">
        <v>170</v>
      </c>
      <c r="G67" s="43">
        <v>2.6</v>
      </c>
      <c r="H67" s="43">
        <v>0.9</v>
      </c>
      <c r="I67" s="43">
        <v>35.700000000000003</v>
      </c>
      <c r="J67" s="43">
        <v>160.69999999999999</v>
      </c>
      <c r="K67" s="44">
        <v>0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657</v>
      </c>
      <c r="G70" s="19">
        <f t="shared" ref="G70" si="30">SUM(G63:G69)</f>
        <v>24.800000000000004</v>
      </c>
      <c r="H70" s="19">
        <f t="shared" ref="H70" si="31">SUM(H63:H69)</f>
        <v>10.299999999999999</v>
      </c>
      <c r="I70" s="19">
        <f t="shared" ref="I70" si="32">SUM(I63:I69)</f>
        <v>91.7</v>
      </c>
      <c r="J70" s="19">
        <f t="shared" ref="J70:L70" si="33">SUM(J63:J69)</f>
        <v>558.1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60</v>
      </c>
      <c r="G71" s="43">
        <v>0.8</v>
      </c>
      <c r="H71" s="43">
        <v>2.7</v>
      </c>
      <c r="I71" s="43">
        <v>4.5999999999999996</v>
      </c>
      <c r="J71" s="43">
        <v>45.7</v>
      </c>
      <c r="K71" s="44" t="s">
        <v>71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136</v>
      </c>
      <c r="F72" s="43">
        <v>250</v>
      </c>
      <c r="G72" s="43">
        <v>11.7</v>
      </c>
      <c r="H72" s="43">
        <v>5.7</v>
      </c>
      <c r="I72" s="43">
        <v>18.100000000000001</v>
      </c>
      <c r="J72" s="43">
        <v>170.5</v>
      </c>
      <c r="K72" s="44">
        <v>50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119</v>
      </c>
      <c r="F73" s="43">
        <v>250</v>
      </c>
      <c r="G73" s="43">
        <v>19.100000000000001</v>
      </c>
      <c r="H73" s="43">
        <v>18.399999999999999</v>
      </c>
      <c r="I73" s="43">
        <v>48.2</v>
      </c>
      <c r="J73" s="43">
        <v>435.3</v>
      </c>
      <c r="K73" s="44" t="s">
        <v>127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137</v>
      </c>
      <c r="F75" s="43">
        <v>200</v>
      </c>
      <c r="G75" s="43">
        <v>0.33</v>
      </c>
      <c r="H75" s="43">
        <v>0</v>
      </c>
      <c r="I75" s="43">
        <v>22.6</v>
      </c>
      <c r="J75" s="43">
        <v>91.98</v>
      </c>
      <c r="K75" s="44" t="s">
        <v>49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20</v>
      </c>
      <c r="G76" s="43">
        <v>1.2</v>
      </c>
      <c r="H76" s="43">
        <v>0.2</v>
      </c>
      <c r="I76" s="43">
        <v>6.1</v>
      </c>
      <c r="J76" s="43">
        <v>31.2</v>
      </c>
      <c r="K76" s="44">
        <v>0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2.2999999999999998</v>
      </c>
      <c r="H77" s="43">
        <v>0.2</v>
      </c>
      <c r="I77" s="43">
        <v>14.8</v>
      </c>
      <c r="J77" s="43">
        <v>70.3</v>
      </c>
      <c r="K77" s="44">
        <v>0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35.43</v>
      </c>
      <c r="H80" s="19">
        <f t="shared" ref="H80" si="35">SUM(H71:H79)</f>
        <v>27.199999999999996</v>
      </c>
      <c r="I80" s="19">
        <f t="shared" ref="I80" si="36">SUM(I71:I79)</f>
        <v>114.39999999999999</v>
      </c>
      <c r="J80" s="19">
        <f t="shared" ref="J80:L80" si="37">SUM(J71:J79)</f>
        <v>844.98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1467</v>
      </c>
      <c r="G81" s="32">
        <f t="shared" ref="G81" si="38">G70+G80</f>
        <v>60.230000000000004</v>
      </c>
      <c r="H81" s="32">
        <f t="shared" ref="H81" si="39">H70+H80</f>
        <v>37.499999999999993</v>
      </c>
      <c r="I81" s="32">
        <f t="shared" ref="I81" si="40">I70+I80</f>
        <v>206.1</v>
      </c>
      <c r="J81" s="32">
        <f t="shared" ref="J81:L81" si="41">J70+J80</f>
        <v>1403.08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205</v>
      </c>
      <c r="G82" s="40">
        <v>8.4</v>
      </c>
      <c r="H82" s="40">
        <v>11.5</v>
      </c>
      <c r="I82" s="40">
        <v>33.200000000000003</v>
      </c>
      <c r="J82" s="40">
        <v>269.60000000000002</v>
      </c>
      <c r="K82" s="41" t="s">
        <v>76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73</v>
      </c>
      <c r="F84" s="43">
        <v>200</v>
      </c>
      <c r="G84" s="43">
        <v>3.4</v>
      </c>
      <c r="H84" s="43">
        <v>2.6</v>
      </c>
      <c r="I84" s="43">
        <v>22.8</v>
      </c>
      <c r="J84" s="43">
        <v>128.19999999999999</v>
      </c>
      <c r="K84" s="44">
        <v>269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>
        <v>0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74</v>
      </c>
      <c r="F87" s="43">
        <v>80</v>
      </c>
      <c r="G87" s="43">
        <v>6.4</v>
      </c>
      <c r="H87" s="43">
        <v>11.2</v>
      </c>
      <c r="I87" s="43">
        <v>44.8</v>
      </c>
      <c r="J87" s="43">
        <v>305.60000000000002</v>
      </c>
      <c r="K87" s="44" t="s">
        <v>77</v>
      </c>
      <c r="L87" s="43"/>
    </row>
    <row r="88" spans="1:12" ht="15" x14ac:dyDescent="0.25">
      <c r="A88" s="23"/>
      <c r="B88" s="15"/>
      <c r="C88" s="11"/>
      <c r="D88" s="6"/>
      <c r="E88" s="42" t="s">
        <v>138</v>
      </c>
      <c r="F88" s="43">
        <v>130</v>
      </c>
      <c r="G88" s="43">
        <v>9</v>
      </c>
      <c r="H88" s="43">
        <v>7</v>
      </c>
      <c r="I88" s="43">
        <v>47</v>
      </c>
      <c r="J88" s="43">
        <v>287</v>
      </c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645</v>
      </c>
      <c r="G89" s="19">
        <f t="shared" ref="G89" si="42">SUM(G82:G88)</f>
        <v>29.5</v>
      </c>
      <c r="H89" s="19">
        <f t="shared" ref="H89" si="43">SUM(H82:H88)</f>
        <v>32.5</v>
      </c>
      <c r="I89" s="19">
        <f t="shared" ref="I89" si="44">SUM(I82:I88)</f>
        <v>162.6</v>
      </c>
      <c r="J89" s="19">
        <f t="shared" ref="J89:L89" si="45">SUM(J82:J88)</f>
        <v>1060.7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45</v>
      </c>
      <c r="F90" s="43">
        <v>60</v>
      </c>
      <c r="G90" s="43">
        <v>0.5</v>
      </c>
      <c r="H90" s="43">
        <v>0.1</v>
      </c>
      <c r="I90" s="43">
        <v>1.5</v>
      </c>
      <c r="J90" s="43">
        <v>8.5</v>
      </c>
      <c r="K90" s="44">
        <v>246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78</v>
      </c>
      <c r="F91" s="43">
        <v>250</v>
      </c>
      <c r="G91" s="43">
        <v>2.7</v>
      </c>
      <c r="H91" s="43">
        <v>3.7</v>
      </c>
      <c r="I91" s="43">
        <v>18.899999999999999</v>
      </c>
      <c r="J91" s="43">
        <v>119.8</v>
      </c>
      <c r="K91" s="44">
        <v>47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81</v>
      </c>
      <c r="F92" s="43">
        <v>100</v>
      </c>
      <c r="G92" s="43">
        <v>17.399999999999999</v>
      </c>
      <c r="H92" s="43">
        <v>11.4</v>
      </c>
      <c r="I92" s="43">
        <v>15.6</v>
      </c>
      <c r="J92" s="43">
        <v>234.3</v>
      </c>
      <c r="K92" s="44" t="s">
        <v>82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80</v>
      </c>
      <c r="F93" s="43">
        <v>150</v>
      </c>
      <c r="G93" s="43">
        <v>8.1999999999999993</v>
      </c>
      <c r="H93" s="43">
        <v>6.3</v>
      </c>
      <c r="I93" s="43">
        <v>35.9</v>
      </c>
      <c r="J93" s="43">
        <v>233.4</v>
      </c>
      <c r="K93" s="44">
        <v>219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79</v>
      </c>
      <c r="F94" s="43">
        <v>200</v>
      </c>
      <c r="G94" s="43">
        <v>0.2</v>
      </c>
      <c r="H94" s="43">
        <v>0</v>
      </c>
      <c r="I94" s="43">
        <v>12.6</v>
      </c>
      <c r="J94" s="43">
        <v>51.3</v>
      </c>
      <c r="K94" s="44" t="s">
        <v>83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2.2999999999999998</v>
      </c>
      <c r="H95" s="43">
        <v>0.2</v>
      </c>
      <c r="I95" s="43">
        <v>14.8</v>
      </c>
      <c r="J95" s="43">
        <v>70.3</v>
      </c>
      <c r="K95" s="44">
        <v>0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20</v>
      </c>
      <c r="G96" s="43">
        <v>1.2</v>
      </c>
      <c r="H96" s="43">
        <v>0.2</v>
      </c>
      <c r="I96" s="43">
        <v>6.1</v>
      </c>
      <c r="J96" s="43">
        <v>31.2</v>
      </c>
      <c r="K96" s="44">
        <v>0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32.5</v>
      </c>
      <c r="H99" s="19">
        <f t="shared" ref="H99" si="47">SUM(H90:H98)</f>
        <v>21.9</v>
      </c>
      <c r="I99" s="19">
        <f t="shared" ref="I99" si="48">SUM(I90:I98)</f>
        <v>105.39999999999999</v>
      </c>
      <c r="J99" s="19">
        <f t="shared" ref="J99:L99" si="49">SUM(J90:J98)</f>
        <v>748.8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1455</v>
      </c>
      <c r="G100" s="32">
        <f t="shared" ref="G100" si="50">G89+G99</f>
        <v>62</v>
      </c>
      <c r="H100" s="32">
        <f t="shared" ref="H100" si="51">H89+H99</f>
        <v>54.4</v>
      </c>
      <c r="I100" s="32">
        <f t="shared" ref="I100" si="52">I89+I99</f>
        <v>268</v>
      </c>
      <c r="J100" s="32">
        <f t="shared" ref="J100:L100" si="53">J89+J99</f>
        <v>1809.5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84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87</v>
      </c>
      <c r="L101" s="40"/>
    </row>
    <row r="102" spans="1:12" ht="15" x14ac:dyDescent="0.25">
      <c r="A102" s="23"/>
      <c r="B102" s="15"/>
      <c r="C102" s="11"/>
      <c r="D102" s="6"/>
      <c r="E102" s="42" t="s">
        <v>85</v>
      </c>
      <c r="F102" s="43">
        <v>10</v>
      </c>
      <c r="G102" s="43">
        <v>0.1</v>
      </c>
      <c r="H102" s="43">
        <v>7.3</v>
      </c>
      <c r="I102" s="43">
        <v>0.1</v>
      </c>
      <c r="J102" s="43">
        <v>66.099999999999994</v>
      </c>
      <c r="K102" s="44" t="s">
        <v>86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3.2</v>
      </c>
      <c r="H103" s="43">
        <v>2.5</v>
      </c>
      <c r="I103" s="43">
        <v>18.2</v>
      </c>
      <c r="J103" s="43">
        <v>107.6</v>
      </c>
      <c r="K103" s="44">
        <v>286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2.2999999999999998</v>
      </c>
      <c r="H104" s="43">
        <v>0.2</v>
      </c>
      <c r="I104" s="43">
        <v>14.8</v>
      </c>
      <c r="J104" s="43">
        <v>70.3</v>
      </c>
      <c r="K104" s="44" t="s">
        <v>77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 t="s">
        <v>131</v>
      </c>
      <c r="F107" s="43">
        <v>100</v>
      </c>
      <c r="G107" s="43">
        <v>3.4</v>
      </c>
      <c r="H107" s="43">
        <v>2.5</v>
      </c>
      <c r="I107" s="43">
        <v>5.5</v>
      </c>
      <c r="J107" s="43">
        <v>58.1</v>
      </c>
      <c r="K107" s="44" t="s">
        <v>77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17.3</v>
      </c>
      <c r="H108" s="19">
        <f t="shared" si="54"/>
        <v>22.599999999999998</v>
      </c>
      <c r="I108" s="19">
        <f t="shared" si="54"/>
        <v>76.2</v>
      </c>
      <c r="J108" s="19">
        <f t="shared" si="54"/>
        <v>577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139</v>
      </c>
      <c r="F109" s="43">
        <v>60</v>
      </c>
      <c r="G109" s="43">
        <v>0.5</v>
      </c>
      <c r="H109" s="43">
        <v>0.1</v>
      </c>
      <c r="I109" s="43">
        <v>1.5</v>
      </c>
      <c r="J109" s="43">
        <v>8.5</v>
      </c>
      <c r="K109" s="44">
        <v>246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88</v>
      </c>
      <c r="F110" s="43">
        <v>250</v>
      </c>
      <c r="G110" s="43">
        <v>8.1999999999999993</v>
      </c>
      <c r="H110" s="43">
        <v>3.5</v>
      </c>
      <c r="I110" s="43">
        <v>18.7</v>
      </c>
      <c r="J110" s="43">
        <v>138.69999999999999</v>
      </c>
      <c r="K110" s="44" t="s">
        <v>91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143</v>
      </c>
      <c r="F111" s="43">
        <v>100</v>
      </c>
      <c r="G111" s="43">
        <v>15.73</v>
      </c>
      <c r="H111" s="43">
        <v>17.77</v>
      </c>
      <c r="I111" s="43">
        <v>10.73</v>
      </c>
      <c r="J111" s="43">
        <v>265.2</v>
      </c>
      <c r="K111" s="44" t="s">
        <v>128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89</v>
      </c>
      <c r="F112" s="43">
        <v>150</v>
      </c>
      <c r="G112" s="43">
        <v>4.4000000000000004</v>
      </c>
      <c r="H112" s="43">
        <v>5.3</v>
      </c>
      <c r="I112" s="43">
        <v>30.5</v>
      </c>
      <c r="J112" s="43">
        <v>187.1</v>
      </c>
      <c r="K112" s="44" t="s">
        <v>92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90</v>
      </c>
      <c r="F113" s="43">
        <v>200</v>
      </c>
      <c r="G113" s="43">
        <v>0.5</v>
      </c>
      <c r="H113" s="43">
        <v>0</v>
      </c>
      <c r="I113" s="43">
        <v>19.8</v>
      </c>
      <c r="J113" s="43">
        <v>81</v>
      </c>
      <c r="K113" s="44" t="s">
        <v>93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2.2999999999999998</v>
      </c>
      <c r="H114" s="43">
        <v>0.2</v>
      </c>
      <c r="I114" s="43">
        <v>14.8</v>
      </c>
      <c r="J114" s="43">
        <v>70.3</v>
      </c>
      <c r="K114" s="44">
        <v>0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20</v>
      </c>
      <c r="G115" s="43">
        <v>1.2</v>
      </c>
      <c r="H115" s="43">
        <v>0.2</v>
      </c>
      <c r="I115" s="43">
        <v>6.1</v>
      </c>
      <c r="J115" s="43">
        <v>31.2</v>
      </c>
      <c r="K115" s="44">
        <v>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32.83</v>
      </c>
      <c r="H118" s="19">
        <f t="shared" si="56"/>
        <v>27.07</v>
      </c>
      <c r="I118" s="19">
        <f t="shared" si="56"/>
        <v>102.13</v>
      </c>
      <c r="J118" s="19">
        <f t="shared" si="56"/>
        <v>782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1350</v>
      </c>
      <c r="G119" s="32">
        <f t="shared" ref="G119" si="58">G108+G118</f>
        <v>50.129999999999995</v>
      </c>
      <c r="H119" s="32">
        <f t="shared" ref="H119" si="59">H108+H118</f>
        <v>49.67</v>
      </c>
      <c r="I119" s="32">
        <f t="shared" ref="I119" si="60">I108+I118</f>
        <v>178.32999999999998</v>
      </c>
      <c r="J119" s="32">
        <f t="shared" ref="J119:L119" si="61">J108+J118</f>
        <v>1359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160</v>
      </c>
      <c r="G120" s="40">
        <v>19</v>
      </c>
      <c r="H120" s="40">
        <v>25.3</v>
      </c>
      <c r="I120" s="40">
        <v>3</v>
      </c>
      <c r="J120" s="40">
        <v>315.8</v>
      </c>
      <c r="K120" s="41" t="s">
        <v>94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68</v>
      </c>
      <c r="F122" s="43">
        <v>200</v>
      </c>
      <c r="G122" s="43">
        <v>0.3</v>
      </c>
      <c r="H122" s="43">
        <v>0.1</v>
      </c>
      <c r="I122" s="43">
        <v>15.2</v>
      </c>
      <c r="J122" s="43">
        <v>62.6</v>
      </c>
      <c r="K122" s="44">
        <v>294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>
        <v>0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75</v>
      </c>
      <c r="F124" s="43">
        <v>200</v>
      </c>
      <c r="G124" s="43">
        <v>3</v>
      </c>
      <c r="H124" s="43">
        <v>1</v>
      </c>
      <c r="I124" s="43">
        <v>42</v>
      </c>
      <c r="J124" s="43">
        <v>189</v>
      </c>
      <c r="K124" s="44">
        <v>0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590</v>
      </c>
      <c r="G127" s="19">
        <f t="shared" ref="G127:J127" si="62">SUM(G120:G126)</f>
        <v>24.6</v>
      </c>
      <c r="H127" s="19">
        <f t="shared" si="62"/>
        <v>26.6</v>
      </c>
      <c r="I127" s="19">
        <f t="shared" si="62"/>
        <v>75</v>
      </c>
      <c r="J127" s="19">
        <f t="shared" si="62"/>
        <v>637.70000000000005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95</v>
      </c>
      <c r="F128" s="43">
        <v>60</v>
      </c>
      <c r="G128" s="43">
        <v>1.3</v>
      </c>
      <c r="H128" s="43">
        <v>4.3</v>
      </c>
      <c r="I128" s="43">
        <v>6.9</v>
      </c>
      <c r="J128" s="43">
        <v>71.400000000000006</v>
      </c>
      <c r="K128" s="44" t="s">
        <v>98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96</v>
      </c>
      <c r="F129" s="43">
        <v>250</v>
      </c>
      <c r="G129" s="43">
        <v>5.6</v>
      </c>
      <c r="H129" s="43">
        <v>7.1</v>
      </c>
      <c r="I129" s="43">
        <v>11</v>
      </c>
      <c r="J129" s="43">
        <v>130.30000000000001</v>
      </c>
      <c r="K129" s="44">
        <v>44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140</v>
      </c>
      <c r="F130" s="43">
        <v>250</v>
      </c>
      <c r="G130" s="43">
        <v>23.1</v>
      </c>
      <c r="H130" s="43">
        <v>13.7</v>
      </c>
      <c r="I130" s="43">
        <v>41.4</v>
      </c>
      <c r="J130" s="43">
        <v>381.4</v>
      </c>
      <c r="K130" s="44">
        <v>211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65</v>
      </c>
      <c r="F132" s="43">
        <v>200</v>
      </c>
      <c r="G132" s="43">
        <v>0.6</v>
      </c>
      <c r="H132" s="43">
        <v>0.2</v>
      </c>
      <c r="I132" s="43">
        <v>15.1</v>
      </c>
      <c r="J132" s="43">
        <v>65.400000000000006</v>
      </c>
      <c r="K132" s="44" t="s">
        <v>66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2.2999999999999998</v>
      </c>
      <c r="H133" s="43">
        <v>0.2</v>
      </c>
      <c r="I133" s="43">
        <v>14.8</v>
      </c>
      <c r="J133" s="43">
        <v>70.3</v>
      </c>
      <c r="K133" s="44">
        <v>0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20</v>
      </c>
      <c r="G134" s="43">
        <v>1.2</v>
      </c>
      <c r="H134" s="43">
        <v>0.2</v>
      </c>
      <c r="I134" s="43">
        <v>6.1</v>
      </c>
      <c r="J134" s="43">
        <v>31.2</v>
      </c>
      <c r="K134" s="44">
        <v>0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34.1</v>
      </c>
      <c r="H137" s="19">
        <f t="shared" si="64"/>
        <v>25.699999999999996</v>
      </c>
      <c r="I137" s="19">
        <f t="shared" si="64"/>
        <v>95.299999999999983</v>
      </c>
      <c r="J137" s="19">
        <f t="shared" si="64"/>
        <v>750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1400</v>
      </c>
      <c r="G138" s="32">
        <f t="shared" ref="G138" si="66">G127+G137</f>
        <v>58.7</v>
      </c>
      <c r="H138" s="32">
        <f t="shared" ref="H138" si="67">H127+H137</f>
        <v>52.3</v>
      </c>
      <c r="I138" s="32">
        <f t="shared" ref="I138" si="68">I127+I137</f>
        <v>170.29999999999998</v>
      </c>
      <c r="J138" s="32">
        <f t="shared" ref="J138:L138" si="69">J127+J137</f>
        <v>1387.7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99</v>
      </c>
      <c r="F139" s="40">
        <v>100</v>
      </c>
      <c r="G139" s="40">
        <v>15</v>
      </c>
      <c r="H139" s="40">
        <v>10.7</v>
      </c>
      <c r="I139" s="40">
        <v>12.1</v>
      </c>
      <c r="J139" s="40">
        <v>204.9</v>
      </c>
      <c r="K139" s="41">
        <v>174</v>
      </c>
      <c r="L139" s="40"/>
    </row>
    <row r="140" spans="1:12" ht="15" x14ac:dyDescent="0.25">
      <c r="A140" s="23"/>
      <c r="B140" s="15"/>
      <c r="C140" s="11"/>
      <c r="D140" s="6"/>
      <c r="E140" s="42" t="s">
        <v>100</v>
      </c>
      <c r="F140" s="43">
        <v>150</v>
      </c>
      <c r="G140" s="43">
        <v>9.6</v>
      </c>
      <c r="H140" s="43">
        <v>10.5</v>
      </c>
      <c r="I140" s="43">
        <v>27</v>
      </c>
      <c r="J140" s="43">
        <v>241.4</v>
      </c>
      <c r="K140" s="44">
        <v>204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101</v>
      </c>
      <c r="F141" s="43">
        <v>200</v>
      </c>
      <c r="G141" s="43">
        <v>3.5</v>
      </c>
      <c r="H141" s="43">
        <v>3.4</v>
      </c>
      <c r="I141" s="43">
        <v>22.3</v>
      </c>
      <c r="J141" s="43">
        <v>133.4</v>
      </c>
      <c r="K141" s="51" t="s">
        <v>102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2.2999999999999998</v>
      </c>
      <c r="H142" s="43">
        <v>0.2</v>
      </c>
      <c r="I142" s="43">
        <v>14.8</v>
      </c>
      <c r="J142" s="43">
        <v>70.3</v>
      </c>
      <c r="K142" s="44">
        <v>0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47</v>
      </c>
      <c r="F144" s="43">
        <v>20</v>
      </c>
      <c r="G144" s="43">
        <v>1.2</v>
      </c>
      <c r="H144" s="43">
        <v>0.2</v>
      </c>
      <c r="I144" s="43">
        <v>6.1</v>
      </c>
      <c r="J144" s="43">
        <v>31.2</v>
      </c>
      <c r="K144" s="44">
        <v>0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31.6</v>
      </c>
      <c r="H146" s="19">
        <f t="shared" si="70"/>
        <v>24.999999999999996</v>
      </c>
      <c r="I146" s="19">
        <f t="shared" si="70"/>
        <v>82.3</v>
      </c>
      <c r="J146" s="19">
        <f t="shared" si="70"/>
        <v>681.2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45</v>
      </c>
      <c r="F147" s="43">
        <v>60</v>
      </c>
      <c r="G147" s="43">
        <v>0.5</v>
      </c>
      <c r="H147" s="43">
        <v>0.1</v>
      </c>
      <c r="I147" s="43">
        <v>1.5</v>
      </c>
      <c r="J147" s="43">
        <v>8.5</v>
      </c>
      <c r="K147" s="44">
        <v>246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103</v>
      </c>
      <c r="F148" s="43">
        <v>250</v>
      </c>
      <c r="G148" s="43">
        <v>6</v>
      </c>
      <c r="H148" s="43">
        <v>6.6</v>
      </c>
      <c r="I148" s="43">
        <v>15.7</v>
      </c>
      <c r="J148" s="43">
        <v>146.19999999999999</v>
      </c>
      <c r="K148" s="44">
        <v>46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104</v>
      </c>
      <c r="F149" s="43">
        <v>90</v>
      </c>
      <c r="G149" s="43">
        <v>12.3</v>
      </c>
      <c r="H149" s="43">
        <v>10.9</v>
      </c>
      <c r="I149" s="43">
        <v>6.1</v>
      </c>
      <c r="J149" s="43">
        <v>172</v>
      </c>
      <c r="K149" s="44" t="s">
        <v>107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105</v>
      </c>
      <c r="F150" s="43">
        <v>150</v>
      </c>
      <c r="G150" s="43">
        <v>3.6</v>
      </c>
      <c r="H150" s="43">
        <v>4.5</v>
      </c>
      <c r="I150" s="43">
        <v>14.6</v>
      </c>
      <c r="J150" s="43">
        <v>113.5</v>
      </c>
      <c r="K150" s="44" t="s">
        <v>108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106</v>
      </c>
      <c r="F151" s="43">
        <v>200</v>
      </c>
      <c r="G151" s="43">
        <v>0.5</v>
      </c>
      <c r="H151" s="43">
        <v>0.2</v>
      </c>
      <c r="I151" s="43">
        <v>19.399999999999999</v>
      </c>
      <c r="J151" s="43">
        <v>81.3</v>
      </c>
      <c r="K151" s="44" t="s">
        <v>109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20</v>
      </c>
      <c r="G152" s="43">
        <v>1.5</v>
      </c>
      <c r="H152" s="43">
        <v>0.2</v>
      </c>
      <c r="I152" s="43">
        <v>9.8000000000000007</v>
      </c>
      <c r="J152" s="43">
        <v>46.9</v>
      </c>
      <c r="K152" s="44">
        <v>0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20</v>
      </c>
      <c r="G153" s="43">
        <v>1.2</v>
      </c>
      <c r="H153" s="43">
        <v>0.2</v>
      </c>
      <c r="I153" s="43">
        <v>6.1</v>
      </c>
      <c r="J153" s="43">
        <v>31.2</v>
      </c>
      <c r="K153" s="44">
        <v>0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25.6</v>
      </c>
      <c r="H156" s="19">
        <f t="shared" si="72"/>
        <v>22.7</v>
      </c>
      <c r="I156" s="19">
        <f t="shared" si="72"/>
        <v>73.199999999999989</v>
      </c>
      <c r="J156" s="19">
        <f t="shared" si="72"/>
        <v>599.6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1290</v>
      </c>
      <c r="G157" s="32">
        <f t="shared" ref="G157" si="74">G146+G156</f>
        <v>57.2</v>
      </c>
      <c r="H157" s="32">
        <f t="shared" ref="H157" si="75">H146+H156</f>
        <v>47.699999999999996</v>
      </c>
      <c r="I157" s="32">
        <f t="shared" ref="I157" si="76">I146+I156</f>
        <v>155.5</v>
      </c>
      <c r="J157" s="32">
        <f t="shared" ref="J157:L157" si="77">J146+J156</f>
        <v>1280.8000000000002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110</v>
      </c>
      <c r="F158" s="40">
        <v>150</v>
      </c>
      <c r="G158" s="40">
        <v>27.5</v>
      </c>
      <c r="H158" s="40">
        <v>16.7</v>
      </c>
      <c r="I158" s="40">
        <v>26.8</v>
      </c>
      <c r="J158" s="40">
        <v>367.5</v>
      </c>
      <c r="K158" s="41">
        <v>141</v>
      </c>
      <c r="L158" s="40"/>
    </row>
    <row r="159" spans="1:12" ht="15" x14ac:dyDescent="0.25">
      <c r="A159" s="23"/>
      <c r="B159" s="15"/>
      <c r="C159" s="11"/>
      <c r="D159" s="6"/>
      <c r="E159" s="42" t="s">
        <v>111</v>
      </c>
      <c r="F159" s="43">
        <v>30</v>
      </c>
      <c r="G159" s="43">
        <v>2.2000000000000002</v>
      </c>
      <c r="H159" s="43">
        <v>2.6</v>
      </c>
      <c r="I159" s="43">
        <v>16.7</v>
      </c>
      <c r="J159" s="43">
        <v>98.2</v>
      </c>
      <c r="K159" s="44">
        <v>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3.2</v>
      </c>
      <c r="H160" s="43">
        <v>2.5</v>
      </c>
      <c r="I160" s="43">
        <v>18.2</v>
      </c>
      <c r="J160" s="43">
        <v>107.6</v>
      </c>
      <c r="K160" s="44">
        <v>286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69</v>
      </c>
      <c r="F162" s="43">
        <v>250</v>
      </c>
      <c r="G162" s="43">
        <v>2.2999999999999998</v>
      </c>
      <c r="H162" s="43">
        <v>0.5</v>
      </c>
      <c r="I162" s="43">
        <v>20.3</v>
      </c>
      <c r="J162" s="43">
        <v>94.5</v>
      </c>
      <c r="K162" s="44">
        <v>0</v>
      </c>
      <c r="L162" s="43"/>
    </row>
    <row r="163" spans="1:12" ht="15" x14ac:dyDescent="0.25">
      <c r="A163" s="23"/>
      <c r="B163" s="15"/>
      <c r="C163" s="11"/>
      <c r="D163" s="6"/>
      <c r="E163" s="42" t="s">
        <v>133</v>
      </c>
      <c r="F163" s="43">
        <v>25</v>
      </c>
      <c r="G163" s="43">
        <v>1.8</v>
      </c>
      <c r="H163" s="43">
        <v>3.2</v>
      </c>
      <c r="I163" s="43">
        <v>15.2</v>
      </c>
      <c r="J163" s="43">
        <v>96.7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655</v>
      </c>
      <c r="G165" s="19">
        <f t="shared" ref="G165:J165" si="78">SUM(G158:G164)</f>
        <v>36.999999999999993</v>
      </c>
      <c r="H165" s="19">
        <f t="shared" si="78"/>
        <v>25.5</v>
      </c>
      <c r="I165" s="19">
        <f t="shared" si="78"/>
        <v>97.2</v>
      </c>
      <c r="J165" s="19">
        <f t="shared" si="78"/>
        <v>764.5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112</v>
      </c>
      <c r="F166" s="43">
        <v>60</v>
      </c>
      <c r="G166" s="43">
        <v>1.7</v>
      </c>
      <c r="H166" s="43">
        <v>0.1</v>
      </c>
      <c r="I166" s="43">
        <v>3.5</v>
      </c>
      <c r="J166" s="43">
        <v>22.1</v>
      </c>
      <c r="K166" s="44" t="s">
        <v>115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113</v>
      </c>
      <c r="F167" s="43">
        <v>250</v>
      </c>
      <c r="G167" s="43">
        <v>2.6</v>
      </c>
      <c r="H167" s="43">
        <v>7.4</v>
      </c>
      <c r="I167" s="43">
        <v>14.2</v>
      </c>
      <c r="J167" s="43">
        <v>133.6</v>
      </c>
      <c r="K167" s="44">
        <v>41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67</v>
      </c>
      <c r="F168" s="43">
        <v>250</v>
      </c>
      <c r="G168" s="43">
        <v>19.600000000000001</v>
      </c>
      <c r="H168" s="43">
        <v>9.1</v>
      </c>
      <c r="I168" s="43">
        <v>25.4</v>
      </c>
      <c r="J168" s="43">
        <v>262.3</v>
      </c>
      <c r="K168" s="44">
        <v>214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114</v>
      </c>
      <c r="F170" s="43">
        <v>200</v>
      </c>
      <c r="G170" s="43">
        <v>0.2</v>
      </c>
      <c r="H170" s="43">
        <v>1</v>
      </c>
      <c r="I170" s="43">
        <v>7.4</v>
      </c>
      <c r="J170" s="43">
        <v>39</v>
      </c>
      <c r="K170" s="44" t="s">
        <v>116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2.2999999999999998</v>
      </c>
      <c r="H171" s="43">
        <v>0.2</v>
      </c>
      <c r="I171" s="43">
        <v>14.8</v>
      </c>
      <c r="J171" s="43">
        <v>70.3</v>
      </c>
      <c r="K171" s="44">
        <v>0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20</v>
      </c>
      <c r="G172" s="43">
        <v>1.2</v>
      </c>
      <c r="H172" s="43">
        <v>0.2</v>
      </c>
      <c r="I172" s="43">
        <v>6.1</v>
      </c>
      <c r="J172" s="43">
        <v>31.2</v>
      </c>
      <c r="K172" s="44">
        <v>0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27.6</v>
      </c>
      <c r="H175" s="19">
        <f t="shared" si="80"/>
        <v>18</v>
      </c>
      <c r="I175" s="19">
        <f t="shared" si="80"/>
        <v>71.399999999999991</v>
      </c>
      <c r="J175" s="19">
        <f t="shared" si="80"/>
        <v>558.5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1465</v>
      </c>
      <c r="G176" s="32">
        <f t="shared" ref="G176" si="82">G165+G175</f>
        <v>64.599999999999994</v>
      </c>
      <c r="H176" s="32">
        <f t="shared" ref="H176" si="83">H165+H175</f>
        <v>43.5</v>
      </c>
      <c r="I176" s="32">
        <f t="shared" ref="I176" si="84">I165+I175</f>
        <v>168.6</v>
      </c>
      <c r="J176" s="32">
        <f t="shared" ref="J176:L176" si="85">J165+J175</f>
        <v>1323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129</v>
      </c>
      <c r="F177" s="40">
        <v>230</v>
      </c>
      <c r="G177" s="40">
        <v>3</v>
      </c>
      <c r="H177" s="40">
        <v>8.1</v>
      </c>
      <c r="I177" s="40">
        <v>22.5</v>
      </c>
      <c r="J177" s="40">
        <v>174.5</v>
      </c>
      <c r="K177" s="41" t="s">
        <v>130</v>
      </c>
      <c r="L177" s="40"/>
    </row>
    <row r="178" spans="1:12" ht="15" x14ac:dyDescent="0.25">
      <c r="A178" s="23"/>
      <c r="B178" s="15"/>
      <c r="C178" s="11"/>
      <c r="D178" s="6"/>
      <c r="E178" s="42" t="s">
        <v>45</v>
      </c>
      <c r="F178" s="43">
        <v>60</v>
      </c>
      <c r="G178" s="43">
        <v>0.5</v>
      </c>
      <c r="H178" s="43">
        <v>0.1</v>
      </c>
      <c r="I178" s="43">
        <v>1.5</v>
      </c>
      <c r="J178" s="43">
        <v>8.5</v>
      </c>
      <c r="K178" s="44">
        <v>246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117</v>
      </c>
      <c r="F179" s="43">
        <v>200</v>
      </c>
      <c r="G179" s="43">
        <v>2.2000000000000002</v>
      </c>
      <c r="H179" s="43">
        <v>1.8</v>
      </c>
      <c r="I179" s="43">
        <v>15.3</v>
      </c>
      <c r="J179" s="43">
        <v>85.8</v>
      </c>
      <c r="K179" s="44">
        <v>298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>
        <v>0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52</v>
      </c>
      <c r="F181" s="43">
        <v>105</v>
      </c>
      <c r="G181" s="43">
        <v>0.4</v>
      </c>
      <c r="H181" s="43">
        <v>0.4</v>
      </c>
      <c r="I181" s="43">
        <v>10.3</v>
      </c>
      <c r="J181" s="43">
        <v>46.6</v>
      </c>
      <c r="K181" s="44">
        <v>0</v>
      </c>
      <c r="L181" s="43"/>
    </row>
    <row r="182" spans="1:12" ht="15" x14ac:dyDescent="0.25">
      <c r="A182" s="23"/>
      <c r="B182" s="15"/>
      <c r="C182" s="11"/>
      <c r="D182" s="6"/>
      <c r="E182" s="42" t="s">
        <v>133</v>
      </c>
      <c r="F182" s="43">
        <v>25</v>
      </c>
      <c r="G182" s="43">
        <v>1.8</v>
      </c>
      <c r="H182" s="43">
        <v>3.2</v>
      </c>
      <c r="I182" s="43">
        <v>15.2</v>
      </c>
      <c r="J182" s="43">
        <v>96.7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 t="shared" ref="G184:J184" si="86">SUM(G177:G183)</f>
        <v>10.200000000000001</v>
      </c>
      <c r="H184" s="19">
        <f t="shared" si="86"/>
        <v>13.8</v>
      </c>
      <c r="I184" s="19">
        <f t="shared" si="86"/>
        <v>79.599999999999994</v>
      </c>
      <c r="J184" s="19">
        <f t="shared" si="86"/>
        <v>482.40000000000003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118</v>
      </c>
      <c r="F185" s="43">
        <v>60</v>
      </c>
      <c r="G185" s="43">
        <v>0.7</v>
      </c>
      <c r="H185" s="43">
        <v>0.1</v>
      </c>
      <c r="I185" s="43">
        <v>2.2999999999999998</v>
      </c>
      <c r="J185" s="43">
        <v>12.8</v>
      </c>
      <c r="K185" s="44" t="s">
        <v>121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78</v>
      </c>
      <c r="F186" s="43">
        <v>250</v>
      </c>
      <c r="G186" s="43">
        <v>2.7</v>
      </c>
      <c r="H186" s="43">
        <v>3.7</v>
      </c>
      <c r="I186" s="43">
        <v>18.899999999999999</v>
      </c>
      <c r="J186" s="43">
        <v>119.8</v>
      </c>
      <c r="K186" s="44">
        <v>47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141</v>
      </c>
      <c r="F187" s="43">
        <v>140</v>
      </c>
      <c r="G187" s="43">
        <v>22.5</v>
      </c>
      <c r="H187" s="43">
        <v>15.5</v>
      </c>
      <c r="I187" s="43">
        <v>4</v>
      </c>
      <c r="J187" s="43">
        <v>245.2</v>
      </c>
      <c r="K187" s="44" t="s">
        <v>142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97</v>
      </c>
      <c r="F188" s="43">
        <v>150</v>
      </c>
      <c r="G188" s="43">
        <v>3.5</v>
      </c>
      <c r="H188" s="43">
        <v>4.8</v>
      </c>
      <c r="I188" s="43">
        <v>34.9</v>
      </c>
      <c r="J188" s="43">
        <v>196.4</v>
      </c>
      <c r="K188" s="44">
        <v>225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120</v>
      </c>
      <c r="F189" s="43">
        <v>200</v>
      </c>
      <c r="G189" s="43">
        <v>0.2</v>
      </c>
      <c r="H189" s="43">
        <v>0.2</v>
      </c>
      <c r="I189" s="43">
        <v>22.8</v>
      </c>
      <c r="J189" s="43">
        <v>93.9</v>
      </c>
      <c r="K189" s="44">
        <v>284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20</v>
      </c>
      <c r="G190" s="43">
        <v>1.5</v>
      </c>
      <c r="H190" s="43">
        <v>0.2</v>
      </c>
      <c r="I190" s="43">
        <v>9.8000000000000007</v>
      </c>
      <c r="J190" s="43">
        <v>46.9</v>
      </c>
      <c r="K190" s="44">
        <v>0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20</v>
      </c>
      <c r="G191" s="43">
        <v>1.2</v>
      </c>
      <c r="H191" s="43">
        <v>0.2</v>
      </c>
      <c r="I191" s="43">
        <v>6.1</v>
      </c>
      <c r="J191" s="43">
        <v>31.2</v>
      </c>
      <c r="K191" s="44">
        <v>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8">SUM(G185:G193)</f>
        <v>32.299999999999997</v>
      </c>
      <c r="H194" s="19">
        <f t="shared" si="88"/>
        <v>24.7</v>
      </c>
      <c r="I194" s="19">
        <f t="shared" si="88"/>
        <v>98.799999999999983</v>
      </c>
      <c r="J194" s="19">
        <f t="shared" si="88"/>
        <v>746.19999999999993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1490</v>
      </c>
      <c r="G195" s="32">
        <f t="shared" ref="G195" si="90">G184+G194</f>
        <v>42.5</v>
      </c>
      <c r="H195" s="32">
        <f t="shared" ref="H195" si="91">H184+H194</f>
        <v>38.5</v>
      </c>
      <c r="I195" s="32">
        <f t="shared" ref="I195" si="92">I184+I194</f>
        <v>178.39999999999998</v>
      </c>
      <c r="J195" s="32">
        <f t="shared" ref="J195:L195" si="93">J184+J194</f>
        <v>1228.5999999999999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1431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56.625999999999998</v>
      </c>
      <c r="H196" s="34">
        <f t="shared" si="94"/>
        <v>46.887</v>
      </c>
      <c r="I196" s="34">
        <f t="shared" si="94"/>
        <v>186.07300000000001</v>
      </c>
      <c r="J196" s="34">
        <f t="shared" si="94"/>
        <v>1392.328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2022-05-16T14:23:56Z</dcterms:created>
  <dcterms:modified xsi:type="dcterms:W3CDTF">2026-08-25T07:08:15Z</dcterms:modified>
</cp:coreProperties>
</file>